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stem QFD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1">
      <text>
        <t xml:space="preserve">Kevin Otto:
What units: mph, gpm, W, hp, m, J, ...</t>
      </text>
    </comment>
    <comment authorId="0" ref="B22">
      <text>
        <t xml:space="preserve">Kevin Otto:
What will you design and test to?  What is the requirement?</t>
      </text>
    </comment>
  </commentList>
</comments>
</file>

<file path=xl/sharedStrings.xml><?xml version="1.0" encoding="utf-8"?>
<sst xmlns="http://schemas.openxmlformats.org/spreadsheetml/2006/main" count="59" uniqueCount="46">
  <si>
    <t>Project:</t>
  </si>
  <si>
    <t>Red Feather Solar Furnace</t>
  </si>
  <si>
    <t>System QFD</t>
  </si>
  <si>
    <t>Legend</t>
  </si>
  <si>
    <t>A</t>
  </si>
  <si>
    <t>Your Solar Home</t>
  </si>
  <si>
    <t>B</t>
  </si>
  <si>
    <t>SolarArctica</t>
  </si>
  <si>
    <t>C</t>
  </si>
  <si>
    <t>Previous Capstone Team</t>
  </si>
  <si>
    <t>Technical Requirements</t>
  </si>
  <si>
    <t>Customer Opinion Survey</t>
  </si>
  <si>
    <t>Customer Needs</t>
  </si>
  <si>
    <t>Customer Weights</t>
  </si>
  <si>
    <t>Cost</t>
  </si>
  <si>
    <t>Heat generation</t>
  </si>
  <si>
    <t>Heat Capacity</t>
  </si>
  <si>
    <t>Weight</t>
  </si>
  <si>
    <t>Durability</t>
  </si>
  <si>
    <t>Noise level</t>
  </si>
  <si>
    <t>Install Time</t>
  </si>
  <si>
    <t>1     Poor</t>
  </si>
  <si>
    <t>3     Acceptable</t>
  </si>
  <si>
    <t>5     Excellent</t>
  </si>
  <si>
    <t>Low cost</t>
  </si>
  <si>
    <t>Heat a home</t>
  </si>
  <si>
    <t>BC</t>
  </si>
  <si>
    <t>Low noise</t>
  </si>
  <si>
    <t>AC</t>
  </si>
  <si>
    <t>Store Heat</t>
  </si>
  <si>
    <t>ABC</t>
  </si>
  <si>
    <t>Durable</t>
  </si>
  <si>
    <t>AB</t>
  </si>
  <si>
    <t>Low weight</t>
  </si>
  <si>
    <t>Easy to build</t>
  </si>
  <si>
    <t>Technical Requirement Units</t>
  </si>
  <si>
    <t>$</t>
  </si>
  <si>
    <t>W</t>
  </si>
  <si>
    <t>hr</t>
  </si>
  <si>
    <t>kg</t>
  </si>
  <si>
    <t>Year</t>
  </si>
  <si>
    <t>dBa</t>
  </si>
  <si>
    <t>Technical Requirement Targets</t>
  </si>
  <si>
    <t>Absolute Technical Importance</t>
  </si>
  <si>
    <t>Relative Technical Importance</t>
  </si>
  <si>
    <t>Reference 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</si>
</sst>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2">
    <font>
      <sz val="10.0"/>
      <color rgb="FF000000"/>
      <name val="Arimo"/>
    </font>
    <font>
      <sz val="12.0"/>
      <color theme="1"/>
      <name val="Arial"/>
    </font>
    <font>
      <b/>
      <sz val="12.0"/>
      <color theme="1"/>
      <name val="Arial"/>
    </font>
    <font>
      <b/>
      <sz val="14.0"/>
      <color theme="1"/>
      <name val="Arial"/>
    </font>
    <font>
      <b/>
      <sz val="16.0"/>
      <color theme="1"/>
      <name val="Arial"/>
    </font>
    <font>
      <sz val="14.0"/>
      <color theme="1"/>
      <name val="Arial"/>
    </font>
    <font>
      <sz val="10.0"/>
      <color theme="1"/>
      <name val="Arimo"/>
    </font>
    <font>
      <u/>
      <sz val="12.0"/>
      <color theme="1"/>
      <name val="Arial"/>
    </font>
    <font>
      <color theme="1"/>
      <name val="Calibri"/>
    </font>
    <font/>
    <font>
      <i/>
      <sz val="12.0"/>
      <color theme="1"/>
      <name val="Arial"/>
    </font>
    <font>
      <sz val="12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</fills>
  <borders count="4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left style="thin">
        <color rgb="FF000000"/>
      </left>
    </border>
    <border>
      <left style="thick">
        <color rgb="FF434343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434343"/>
      </left>
    </border>
    <border>
      <right style="thin">
        <color rgb="FF434343"/>
      </right>
    </border>
    <border>
      <left style="thin">
        <color rgb="FF434343"/>
      </left>
      <bottom style="thin">
        <color rgb="FF434343"/>
      </bottom>
    </border>
    <border>
      <bottom style="thin">
        <color rgb="FF434343"/>
      </bottom>
    </border>
    <border>
      <right style="thin">
        <color rgb="FF434343"/>
      </right>
      <bottom style="thin">
        <color rgb="FF434343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horizontal="right" shrinkToFit="0" vertical="center" wrapText="0"/>
    </xf>
    <xf borderId="4" fillId="2" fontId="3" numFmtId="0" xfId="0" applyAlignment="1" applyBorder="1" applyFill="1" applyFont="1">
      <alignment readingOrder="0" shrinkToFit="0" vertical="center" wrapText="0"/>
    </xf>
    <xf borderId="5" fillId="2" fontId="2" numFmtId="0" xfId="0" applyAlignment="1" applyBorder="1" applyFont="1">
      <alignment horizontal="center" shrinkToFit="0" vertical="center" wrapText="0"/>
    </xf>
    <xf borderId="6" fillId="2" fontId="2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0" fillId="0" fontId="5" numFmtId="49" xfId="0" applyAlignment="1" applyFont="1" applyNumberForma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6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left" shrinkToFit="0" vertical="center" wrapText="0"/>
    </xf>
    <xf borderId="1" fillId="0" fontId="1" numFmtId="0" xfId="0" applyAlignment="1" applyBorder="1" applyFont="1">
      <alignment horizontal="right" shrinkToFit="0" vertical="center" wrapText="0"/>
    </xf>
    <xf borderId="2" fillId="0" fontId="1" numFmtId="0" xfId="0" applyAlignment="1" applyBorder="1" applyFont="1">
      <alignment shrinkToFit="0" vertical="center" wrapText="0"/>
    </xf>
    <xf borderId="8" fillId="0" fontId="5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9" fillId="0" fontId="1" numFmtId="0" xfId="0" applyAlignment="1" applyBorder="1" applyFont="1">
      <alignment horizontal="right" shrinkToFit="0" vertical="center" wrapText="0"/>
    </xf>
    <xf borderId="10" fillId="0" fontId="1" numFmtId="0" xfId="0" applyAlignment="1" applyBorder="1" applyFont="1">
      <alignment shrinkToFit="0" vertical="center" wrapText="0"/>
    </xf>
    <xf borderId="11" fillId="2" fontId="5" numFmtId="0" xfId="0" applyAlignment="1" applyBorder="1" applyFont="1">
      <alignment horizontal="center" readingOrder="0" shrinkToFit="0" vertical="center" wrapText="0"/>
    </xf>
    <xf borderId="12" fillId="0" fontId="1" numFmtId="0" xfId="0" applyAlignment="1" applyBorder="1" applyFont="1">
      <alignment horizontal="right" shrinkToFit="0" vertical="center" wrapText="0"/>
    </xf>
    <xf borderId="13" fillId="0" fontId="1" numFmtId="0" xfId="0" applyAlignment="1" applyBorder="1" applyFont="1">
      <alignment shrinkToFit="0" vertical="center" wrapText="0"/>
    </xf>
    <xf borderId="14" fillId="2" fontId="5" numFmtId="0" xfId="0" applyAlignment="1" applyBorder="1" applyFont="1">
      <alignment horizontal="center" readingOrder="0" shrinkToFit="0" vertical="center" wrapText="0"/>
    </xf>
    <xf borderId="15" fillId="0" fontId="5" numFmtId="0" xfId="0" applyAlignment="1" applyBorder="1" applyFont="1">
      <alignment horizontal="center" shrinkToFit="0" vertical="center" wrapText="0"/>
    </xf>
    <xf borderId="13" fillId="0" fontId="1" numFmtId="0" xfId="0" applyAlignment="1" applyBorder="1" applyFont="1">
      <alignment readingOrder="0" shrinkToFit="0" vertical="center" wrapText="0"/>
    </xf>
    <xf borderId="16" fillId="0" fontId="7" numFmtId="0" xfId="0" applyAlignment="1" applyBorder="1" applyFont="1">
      <alignment readingOrder="0" shrinkToFit="0" vertical="center" wrapText="0"/>
    </xf>
    <xf borderId="17" fillId="0" fontId="8" numFmtId="0" xfId="0" applyBorder="1" applyFont="1"/>
    <xf borderId="0" fillId="0" fontId="3" numFmtId="0" xfId="0" applyAlignment="1" applyFont="1">
      <alignment horizontal="center" shrinkToFit="0" vertical="center" wrapText="0"/>
    </xf>
    <xf borderId="16" fillId="0" fontId="1" numFmtId="0" xfId="0" applyAlignment="1" applyBorder="1" applyFont="1">
      <alignment readingOrder="0" shrinkToFit="0" vertical="center" wrapText="0"/>
    </xf>
    <xf borderId="18" fillId="0" fontId="1" numFmtId="0" xfId="0" applyAlignment="1" applyBorder="1" applyFont="1">
      <alignment readingOrder="0" shrinkToFit="0" vertical="center" wrapText="0"/>
    </xf>
    <xf borderId="19" fillId="0" fontId="1" numFmtId="0" xfId="0" applyAlignment="1" applyBorder="1" applyFont="1">
      <alignment readingOrder="0" shrinkToFit="0" vertical="center" wrapText="0"/>
    </xf>
    <xf borderId="19" fillId="0" fontId="1" numFmtId="0" xfId="0" applyAlignment="1" applyBorder="1" applyFont="1">
      <alignment shrinkToFit="0" vertical="center" wrapText="0"/>
    </xf>
    <xf borderId="20" fillId="0" fontId="1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horizontal="center" shrinkToFit="0" vertical="bottom" wrapText="0"/>
    </xf>
    <xf borderId="2" fillId="0" fontId="9" numFmtId="0" xfId="0" applyBorder="1" applyFont="1"/>
    <xf borderId="21" fillId="0" fontId="9" numFmtId="0" xfId="0" applyBorder="1" applyFont="1"/>
    <xf borderId="22" fillId="0" fontId="2" numFmtId="0" xfId="0" applyAlignment="1" applyBorder="1" applyFont="1">
      <alignment horizontal="center" shrinkToFit="0" vertical="bottom" wrapText="0"/>
    </xf>
    <xf borderId="23" fillId="0" fontId="9" numFmtId="0" xfId="0" applyBorder="1" applyFont="1"/>
    <xf borderId="24" fillId="0" fontId="9" numFmtId="0" xfId="0" applyBorder="1" applyFont="1"/>
    <xf borderId="25" fillId="0" fontId="2" numFmtId="0" xfId="0" applyAlignment="1" applyBorder="1" applyFont="1">
      <alignment horizontal="right" shrinkToFit="0" vertical="bottom" wrapText="0"/>
    </xf>
    <xf borderId="26" fillId="0" fontId="2" numFmtId="0" xfId="0" applyAlignment="1" applyBorder="1" applyFont="1">
      <alignment horizontal="center" readingOrder="0" shrinkToFit="0" textRotation="90" vertical="center" wrapText="0"/>
    </xf>
    <xf borderId="27" fillId="2" fontId="1" numFmtId="0" xfId="0" applyAlignment="1" applyBorder="1" applyFont="1">
      <alignment horizontal="center" readingOrder="0" shrinkToFit="0" textRotation="90" vertical="center" wrapText="0"/>
    </xf>
    <xf borderId="28" fillId="2" fontId="1" numFmtId="0" xfId="0" applyAlignment="1" applyBorder="1" applyFont="1">
      <alignment readingOrder="0" shrinkToFit="0" textRotation="90" vertical="center" wrapText="0"/>
    </xf>
    <xf borderId="28" fillId="2" fontId="1" numFmtId="0" xfId="0" applyAlignment="1" applyBorder="1" applyFont="1">
      <alignment horizontal="center" readingOrder="0" shrinkToFit="0" textRotation="90" vertical="center" wrapText="0"/>
    </xf>
    <xf borderId="22" fillId="0" fontId="10" numFmtId="0" xfId="0" applyAlignment="1" applyBorder="1" applyFont="1">
      <alignment horizontal="center" shrinkToFit="0" textRotation="90" vertical="bottom" wrapText="0"/>
    </xf>
    <xf borderId="23" fillId="0" fontId="10" numFmtId="0" xfId="0" applyAlignment="1" applyBorder="1" applyFont="1">
      <alignment horizontal="center" shrinkToFit="0" textRotation="90" vertical="bottom" wrapText="0"/>
    </xf>
    <xf borderId="24" fillId="0" fontId="10" numFmtId="0" xfId="0" applyAlignment="1" applyBorder="1" applyFont="1">
      <alignment horizontal="center" shrinkToFit="0" textRotation="90" vertical="bottom" wrapText="0"/>
    </xf>
    <xf borderId="29" fillId="2" fontId="1" numFmtId="0" xfId="0" applyAlignment="1" applyBorder="1" applyFont="1">
      <alignment horizontal="right" readingOrder="0" shrinkToFit="0" vertical="center" wrapText="0"/>
    </xf>
    <xf borderId="14" fillId="2" fontId="1" numFmtId="0" xfId="0" applyAlignment="1" applyBorder="1" applyFont="1">
      <alignment horizontal="center" readingOrder="0" shrinkToFit="0" vertical="center" wrapText="0"/>
    </xf>
    <xf borderId="5" fillId="2" fontId="1" numFmtId="0" xfId="0" applyAlignment="1" applyBorder="1" applyFont="1">
      <alignment horizontal="center" readingOrder="0" shrinkToFit="0" vertical="center" wrapText="0"/>
    </xf>
    <xf borderId="26" fillId="2" fontId="1" numFmtId="0" xfId="0" applyAlignment="1" applyBorder="1" applyFont="1">
      <alignment horizontal="center" readingOrder="0" shrinkToFit="0" vertical="center" wrapText="0"/>
    </xf>
    <xf borderId="30" fillId="2" fontId="1" numFmtId="0" xfId="0" applyAlignment="1" applyBorder="1" applyFont="1">
      <alignment horizontal="center" readingOrder="0" shrinkToFit="0" vertical="center" wrapText="0"/>
    </xf>
    <xf borderId="4" fillId="2" fontId="1" numFmtId="0" xfId="0" applyAlignment="1" applyBorder="1" applyFont="1">
      <alignment horizontal="center" readingOrder="0" shrinkToFit="0" vertical="center" wrapText="0"/>
    </xf>
    <xf borderId="31" fillId="2" fontId="1" numFmtId="0" xfId="0" applyAlignment="1" applyBorder="1" applyFont="1">
      <alignment horizontal="center" readingOrder="0" shrinkToFit="0" vertical="center" wrapText="0"/>
    </xf>
    <xf borderId="32" fillId="2" fontId="1" numFmtId="0" xfId="0" applyAlignment="1" applyBorder="1" applyFont="1">
      <alignment horizontal="center" readingOrder="0" shrinkToFit="0" vertical="center" wrapText="0"/>
    </xf>
    <xf borderId="11" fillId="2" fontId="1" numFmtId="0" xfId="0" applyAlignment="1" applyBorder="1" applyFont="1">
      <alignment horizontal="center" readingOrder="0" shrinkToFit="0" vertical="center" wrapText="0"/>
    </xf>
    <xf borderId="33" fillId="2" fontId="1" numFmtId="0" xfId="0" applyAlignment="1" applyBorder="1" applyFont="1">
      <alignment horizontal="center" readingOrder="0" shrinkToFit="0" vertical="center" wrapText="0"/>
    </xf>
    <xf borderId="34" fillId="2" fontId="1" numFmtId="0" xfId="0" applyAlignment="1" applyBorder="1" applyFont="1">
      <alignment horizontal="center" readingOrder="0" shrinkToFit="0" vertical="center" wrapText="0"/>
    </xf>
    <xf borderId="35" fillId="2" fontId="1" numFmtId="0" xfId="0" applyAlignment="1" applyBorder="1" applyFont="1">
      <alignment horizontal="center" readingOrder="0" shrinkToFit="0" vertical="center" wrapText="0"/>
    </xf>
    <xf borderId="36" fillId="2" fontId="1" numFmtId="0" xfId="0" applyAlignment="1" applyBorder="1" applyFont="1">
      <alignment horizontal="center" readingOrder="0" shrinkToFit="0" vertical="center" wrapText="0"/>
    </xf>
    <xf borderId="34" fillId="2" fontId="1" numFmtId="0" xfId="0" applyAlignment="1" applyBorder="1" applyFont="1">
      <alignment horizontal="center" shrinkToFit="0" vertical="center" wrapText="0"/>
    </xf>
    <xf borderId="33" fillId="2" fontId="1" numFmtId="0" xfId="0" applyAlignment="1" applyBorder="1" applyFont="1">
      <alignment horizontal="center" shrinkToFit="0" vertical="center" wrapText="0"/>
    </xf>
    <xf borderId="37" fillId="0" fontId="2" numFmtId="0" xfId="0" applyAlignment="1" applyBorder="1" applyFont="1">
      <alignment horizontal="right" shrinkToFit="0" vertical="center" wrapText="0"/>
    </xf>
    <xf borderId="38" fillId="0" fontId="9" numFmtId="0" xfId="0" applyBorder="1" applyFont="1"/>
    <xf borderId="28" fillId="2" fontId="1" numFmtId="38" xfId="0" applyAlignment="1" applyBorder="1" applyFont="1" applyNumberFormat="1">
      <alignment horizontal="center" readingOrder="0" shrinkToFit="0" textRotation="90" vertical="center" wrapText="1"/>
    </xf>
    <xf borderId="39" fillId="2" fontId="1" numFmtId="164" xfId="0" applyAlignment="1" applyBorder="1" applyFont="1" applyNumberFormat="1">
      <alignment readingOrder="0" shrinkToFit="0" textRotation="90" vertical="center" wrapText="0"/>
    </xf>
    <xf borderId="40" fillId="2" fontId="1" numFmtId="0" xfId="0" applyAlignment="1" applyBorder="1" applyFont="1">
      <alignment readingOrder="0" shrinkToFit="0" textRotation="90" vertical="center" wrapText="0"/>
    </xf>
    <xf borderId="41" fillId="2" fontId="1" numFmtId="0" xfId="0" applyAlignment="1" applyBorder="1" applyFont="1">
      <alignment readingOrder="0" shrinkToFit="0" textRotation="90" vertical="center" wrapText="0"/>
    </xf>
    <xf borderId="39" fillId="2" fontId="1" numFmtId="0" xfId="0" applyAlignment="1" applyBorder="1" applyFont="1">
      <alignment shrinkToFit="0" textRotation="90" vertical="center" wrapText="0"/>
    </xf>
    <xf borderId="42" fillId="2" fontId="1" numFmtId="0" xfId="0" applyAlignment="1" applyBorder="1" applyFont="1">
      <alignment shrinkToFit="0" textRotation="90" vertical="center" wrapText="0"/>
    </xf>
    <xf borderId="43" fillId="2" fontId="1" numFmtId="0" xfId="0" applyAlignment="1" applyBorder="1" applyFont="1">
      <alignment shrinkToFit="0" textRotation="90" vertical="center" wrapText="0"/>
    </xf>
    <xf borderId="38" fillId="2" fontId="1" numFmtId="0" xfId="0" applyAlignment="1" applyBorder="1" applyFont="1">
      <alignment shrinkToFit="0" textRotation="90" vertical="center" wrapText="0"/>
    </xf>
    <xf borderId="39" fillId="2" fontId="1" numFmtId="0" xfId="0" applyAlignment="1" applyBorder="1" applyFont="1">
      <alignment readingOrder="0" shrinkToFit="0" textRotation="90" vertical="center" wrapText="0"/>
    </xf>
    <xf borderId="42" fillId="2" fontId="1" numFmtId="0" xfId="0" applyAlignment="1" applyBorder="1" applyFont="1">
      <alignment readingOrder="0" shrinkToFit="0" textRotation="90" vertical="center" wrapText="0"/>
    </xf>
    <xf borderId="44" fillId="2" fontId="1" numFmtId="0" xfId="0" applyAlignment="1" applyBorder="1" applyFont="1">
      <alignment readingOrder="0" shrinkToFit="0" textRotation="90" vertical="center" wrapText="0"/>
    </xf>
    <xf borderId="38" fillId="2" fontId="1" numFmtId="0" xfId="0" applyAlignment="1" applyBorder="1" applyFont="1">
      <alignment readingOrder="0" shrinkToFit="0" textRotation="90" vertical="center" wrapText="0"/>
    </xf>
    <xf borderId="39" fillId="2" fontId="11" numFmtId="0" xfId="0" applyAlignment="1" applyBorder="1" applyFont="1">
      <alignment readingOrder="0" shrinkToFit="0" textRotation="9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0.71"/>
    <col customWidth="1" min="3" max="3" width="19.0"/>
    <col customWidth="1" min="4" max="10" width="6.43"/>
    <col customWidth="1" min="11" max="11" width="8.29"/>
    <col customWidth="1" min="12" max="15" width="6.43"/>
    <col customWidth="1" min="16" max="16" width="8.57"/>
    <col customWidth="1" min="17" max="17" width="21.29"/>
    <col customWidth="1" min="18" max="18" width="28.0"/>
    <col customWidth="1" min="19" max="19" width="13.86"/>
    <col customWidth="1" min="20" max="20" width="12.57"/>
    <col customWidth="1" min="21" max="21" width="19.43"/>
    <col customWidth="1" min="22" max="22" width="11.0"/>
    <col customWidth="1" min="23" max="23" width="4.29"/>
    <col customWidth="1" min="24" max="24" width="3.29"/>
    <col customWidth="1" min="25" max="25" width="3.43"/>
    <col customWidth="1" min="26" max="26" width="2.86"/>
    <col customWidth="1" min="27" max="28" width="3.29"/>
    <col customWidth="1" min="29" max="35" width="11.43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1"/>
      <c r="AH1" s="1"/>
      <c r="AI1" s="1"/>
    </row>
    <row r="2" ht="17.25" customHeight="1">
      <c r="A2" s="1"/>
      <c r="B2" s="2"/>
      <c r="C2" s="2"/>
      <c r="D2" s="3"/>
      <c r="E2" s="4"/>
      <c r="F2" s="5" t="s">
        <v>0</v>
      </c>
      <c r="G2" s="6" t="s">
        <v>1</v>
      </c>
      <c r="H2" s="7"/>
      <c r="I2" s="7"/>
      <c r="J2" s="8"/>
      <c r="K2" s="9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</row>
    <row r="3" ht="21.0" customHeight="1">
      <c r="A3" s="1"/>
      <c r="B3" s="10" t="s">
        <v>2</v>
      </c>
      <c r="C3" s="2"/>
      <c r="D3" s="1"/>
      <c r="E3" s="11"/>
      <c r="F3" s="12"/>
      <c r="G3" s="13"/>
      <c r="H3" s="11"/>
      <c r="I3" s="14"/>
      <c r="J3" s="14"/>
      <c r="K3" s="14"/>
      <c r="L3" s="14"/>
      <c r="M3" s="14"/>
      <c r="N3" s="14"/>
      <c r="O3" s="14"/>
      <c r="P3" s="14"/>
      <c r="Q3" s="15"/>
      <c r="R3" s="2"/>
      <c r="S3" s="2"/>
      <c r="T3" s="2"/>
      <c r="U3" s="2"/>
      <c r="V3" s="2"/>
      <c r="W3" s="2"/>
      <c r="X3" s="2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</row>
    <row r="4" ht="15.0" customHeight="1">
      <c r="A4" s="1"/>
      <c r="B4" s="16"/>
      <c r="C4" s="2"/>
      <c r="D4" s="2"/>
      <c r="E4" s="2"/>
      <c r="F4" s="2"/>
      <c r="G4" s="17"/>
      <c r="H4" s="11"/>
      <c r="I4" s="14"/>
      <c r="J4" s="14"/>
      <c r="K4" s="14"/>
      <c r="L4" s="14"/>
      <c r="M4" s="14"/>
      <c r="N4" s="14"/>
      <c r="O4" s="14"/>
      <c r="P4" s="14"/>
      <c r="Q4" s="15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</row>
    <row r="5" ht="18.0" customHeight="1">
      <c r="A5" s="11">
        <v>1.0</v>
      </c>
      <c r="B5" s="18" t="str">
        <f>IF(D$13="","",D$13)</f>
        <v>Cost</v>
      </c>
      <c r="C5" s="19"/>
      <c r="D5" s="20"/>
      <c r="E5" s="21"/>
      <c r="F5" s="21"/>
      <c r="G5" s="21"/>
      <c r="H5" s="21"/>
      <c r="I5" s="14"/>
      <c r="J5" s="14"/>
      <c r="K5" s="14"/>
      <c r="L5" s="14"/>
      <c r="M5" s="14"/>
      <c r="N5" s="14"/>
      <c r="O5" s="14"/>
      <c r="P5" s="14"/>
      <c r="Q5" s="22"/>
      <c r="R5" s="23"/>
      <c r="S5" s="23"/>
      <c r="T5" s="23"/>
      <c r="U5" s="23"/>
      <c r="V5" s="23"/>
      <c r="W5" s="23"/>
      <c r="X5" s="23"/>
      <c r="Y5" s="23"/>
      <c r="Z5" s="23"/>
      <c r="AA5" s="11"/>
      <c r="AB5" s="11"/>
      <c r="AC5" s="11"/>
      <c r="AD5" s="11"/>
      <c r="AE5" s="11"/>
      <c r="AF5" s="11"/>
      <c r="AG5" s="11"/>
      <c r="AH5" s="11"/>
      <c r="AI5" s="11"/>
    </row>
    <row r="6" ht="18.0" customHeight="1">
      <c r="A6" s="11">
        <v>2.0</v>
      </c>
      <c r="B6" s="24" t="str">
        <f>IF(E$13="","",E$13)</f>
        <v>Heat generation</v>
      </c>
      <c r="C6" s="25"/>
      <c r="D6" s="26">
        <v>9.0</v>
      </c>
      <c r="E6" s="21"/>
      <c r="F6" s="21"/>
      <c r="G6" s="21"/>
      <c r="H6" s="21"/>
      <c r="I6" s="14"/>
      <c r="J6" s="14"/>
      <c r="K6" s="14"/>
      <c r="L6" s="14"/>
      <c r="M6" s="14"/>
      <c r="N6" s="14"/>
      <c r="O6" s="14"/>
      <c r="P6" s="14"/>
      <c r="R6" s="14"/>
      <c r="S6" s="14"/>
      <c r="T6" s="14"/>
      <c r="V6" s="14"/>
      <c r="W6" s="23"/>
      <c r="X6" s="23"/>
      <c r="Y6" s="23"/>
      <c r="Z6" s="23"/>
      <c r="AA6" s="11"/>
      <c r="AB6" s="11"/>
      <c r="AC6" s="11"/>
      <c r="AD6" s="11"/>
      <c r="AE6" s="11"/>
      <c r="AF6" s="11"/>
      <c r="AG6" s="11"/>
      <c r="AH6" s="11"/>
      <c r="AI6" s="11"/>
    </row>
    <row r="7" ht="18.0" customHeight="1">
      <c r="A7" s="11">
        <v>3.0</v>
      </c>
      <c r="B7" s="27" t="str">
        <f>IF(F$13="","",F$13)</f>
        <v>Heat Capacity</v>
      </c>
      <c r="C7" s="28"/>
      <c r="D7" s="26">
        <v>9.0</v>
      </c>
      <c r="E7" s="29">
        <v>3.0</v>
      </c>
      <c r="F7" s="30"/>
      <c r="G7" s="21"/>
      <c r="H7" s="21"/>
      <c r="I7" s="14"/>
      <c r="J7" s="14"/>
      <c r="K7" s="31"/>
      <c r="L7" s="31"/>
      <c r="M7" s="31"/>
      <c r="N7" s="31"/>
      <c r="O7" s="31"/>
      <c r="P7" s="14"/>
      <c r="R7" s="14"/>
      <c r="S7" s="14"/>
      <c r="T7" s="14"/>
      <c r="V7" s="14"/>
      <c r="W7" s="23"/>
      <c r="X7" s="23"/>
      <c r="Y7" s="23"/>
      <c r="Z7" s="23"/>
      <c r="AA7" s="11"/>
      <c r="AB7" s="11"/>
      <c r="AC7" s="11"/>
      <c r="AD7" s="11"/>
      <c r="AE7" s="11"/>
      <c r="AF7" s="11"/>
      <c r="AG7" s="11"/>
      <c r="AH7" s="11"/>
      <c r="AI7" s="11"/>
    </row>
    <row r="8" ht="18.0" customHeight="1">
      <c r="A8" s="11">
        <v>4.0</v>
      </c>
      <c r="B8" s="27" t="str">
        <f>IF(G$13="","",G$13)</f>
        <v>Weight</v>
      </c>
      <c r="C8" s="28"/>
      <c r="D8" s="26">
        <v>9.0</v>
      </c>
      <c r="E8" s="29">
        <v>9.0</v>
      </c>
      <c r="F8" s="29">
        <v>9.0</v>
      </c>
      <c r="G8" s="30"/>
      <c r="H8" s="21"/>
      <c r="I8" s="21"/>
      <c r="J8" s="21"/>
      <c r="K8" s="32" t="s">
        <v>3</v>
      </c>
      <c r="M8" s="14"/>
      <c r="N8" s="14"/>
      <c r="O8" s="33"/>
      <c r="R8" s="14"/>
      <c r="S8" s="14"/>
      <c r="T8" s="14"/>
      <c r="V8" s="14"/>
      <c r="W8" s="23"/>
      <c r="X8" s="23"/>
      <c r="Y8" s="23"/>
      <c r="Z8" s="23"/>
      <c r="AA8" s="11"/>
      <c r="AB8" s="11"/>
      <c r="AC8" s="11"/>
      <c r="AD8" s="11"/>
      <c r="AE8" s="11"/>
      <c r="AF8" s="11"/>
      <c r="AG8" s="11"/>
      <c r="AH8" s="11"/>
      <c r="AI8" s="11"/>
    </row>
    <row r="9" ht="18.0" customHeight="1">
      <c r="A9" s="11">
        <v>5.0</v>
      </c>
      <c r="B9" s="27" t="str">
        <f>IF(H$13="","",H$13)</f>
        <v>Durability</v>
      </c>
      <c r="C9" s="28"/>
      <c r="D9" s="26">
        <v>9.0</v>
      </c>
      <c r="E9" s="29">
        <v>9.0</v>
      </c>
      <c r="F9" s="29">
        <v>9.0</v>
      </c>
      <c r="G9" s="29">
        <v>9.0</v>
      </c>
      <c r="H9" s="30"/>
      <c r="I9" s="34"/>
      <c r="J9" s="34"/>
      <c r="K9" s="35" t="s">
        <v>4</v>
      </c>
      <c r="L9" s="14" t="s">
        <v>5</v>
      </c>
      <c r="O9" s="33"/>
      <c r="P9" s="23"/>
      <c r="X9" s="23"/>
      <c r="Y9" s="23"/>
      <c r="Z9" s="23"/>
      <c r="AA9" s="11"/>
      <c r="AB9" s="11"/>
      <c r="AC9" s="11"/>
      <c r="AD9" s="11"/>
      <c r="AE9" s="11"/>
      <c r="AF9" s="11"/>
      <c r="AG9" s="11"/>
      <c r="AH9" s="11"/>
      <c r="AI9" s="11"/>
    </row>
    <row r="10" ht="18.0" customHeight="1">
      <c r="A10" s="11">
        <v>6.0</v>
      </c>
      <c r="B10" s="27" t="str">
        <f>IF(I$13="","",I$13)</f>
        <v>Noise level</v>
      </c>
      <c r="C10" s="28"/>
      <c r="D10" s="26">
        <v>9.0</v>
      </c>
      <c r="E10" s="29">
        <v>3.0</v>
      </c>
      <c r="F10" s="29">
        <v>1.0</v>
      </c>
      <c r="G10" s="29">
        <v>1.0</v>
      </c>
      <c r="H10" s="29">
        <v>1.0</v>
      </c>
      <c r="I10" s="30"/>
      <c r="J10" s="21"/>
      <c r="K10" s="35" t="s">
        <v>6</v>
      </c>
      <c r="L10" s="14" t="s">
        <v>7</v>
      </c>
      <c r="M10" s="23"/>
      <c r="N10" s="23"/>
      <c r="O10" s="3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"/>
      <c r="AB10" s="11"/>
      <c r="AC10" s="11"/>
      <c r="AD10" s="11"/>
      <c r="AE10" s="11"/>
      <c r="AF10" s="11"/>
      <c r="AG10" s="11"/>
      <c r="AH10" s="11"/>
      <c r="AI10" s="11"/>
    </row>
    <row r="11" ht="18.0" customHeight="1">
      <c r="A11" s="11">
        <v>7.0</v>
      </c>
      <c r="B11" s="27" t="str">
        <f>IF(J$13="","",J$13)</f>
        <v>Install Time</v>
      </c>
      <c r="C11" s="28"/>
      <c r="D11" s="26">
        <v>9.0</v>
      </c>
      <c r="E11" s="29">
        <v>1.0</v>
      </c>
      <c r="F11" s="29">
        <v>3.0</v>
      </c>
      <c r="G11" s="29">
        <v>9.0</v>
      </c>
      <c r="H11" s="29">
        <v>1.0</v>
      </c>
      <c r="I11" s="29">
        <v>1.0</v>
      </c>
      <c r="J11" s="30"/>
      <c r="K11" s="36" t="s">
        <v>8</v>
      </c>
      <c r="L11" s="37" t="s">
        <v>9</v>
      </c>
      <c r="M11" s="38"/>
      <c r="N11" s="38"/>
      <c r="O11" s="39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"/>
      <c r="AB11" s="11"/>
      <c r="AC11" s="11"/>
      <c r="AD11" s="11"/>
      <c r="AE11" s="11"/>
      <c r="AF11" s="11"/>
      <c r="AG11" s="11"/>
      <c r="AH11" s="11"/>
      <c r="AI11" s="11"/>
    </row>
    <row r="12">
      <c r="A12" s="1"/>
      <c r="B12" s="2"/>
      <c r="C12" s="2"/>
      <c r="D12" s="40" t="s">
        <v>10</v>
      </c>
      <c r="E12" s="41"/>
      <c r="F12" s="41"/>
      <c r="G12" s="41"/>
      <c r="H12" s="41"/>
      <c r="I12" s="41"/>
      <c r="J12" s="42"/>
      <c r="K12" s="43" t="s">
        <v>11</v>
      </c>
      <c r="L12" s="44"/>
      <c r="M12" s="44"/>
      <c r="N12" s="44"/>
      <c r="O12" s="4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</row>
    <row r="13" ht="200.25" customHeight="1">
      <c r="A13" s="1"/>
      <c r="B13" s="46" t="s">
        <v>12</v>
      </c>
      <c r="C13" s="47" t="s">
        <v>13</v>
      </c>
      <c r="D13" s="48" t="s">
        <v>14</v>
      </c>
      <c r="E13" s="49" t="s">
        <v>15</v>
      </c>
      <c r="F13" s="50" t="s">
        <v>16</v>
      </c>
      <c r="G13" s="49" t="s">
        <v>17</v>
      </c>
      <c r="H13" s="49" t="s">
        <v>18</v>
      </c>
      <c r="I13" s="50" t="s">
        <v>19</v>
      </c>
      <c r="J13" s="50" t="s">
        <v>20</v>
      </c>
      <c r="K13" s="51" t="s">
        <v>21</v>
      </c>
      <c r="L13" s="52">
        <v>2.0</v>
      </c>
      <c r="M13" s="52" t="s">
        <v>22</v>
      </c>
      <c r="N13" s="52">
        <v>4.0</v>
      </c>
      <c r="O13" s="53" t="s">
        <v>23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</row>
    <row r="14" ht="18.0" customHeight="1">
      <c r="A14" s="11">
        <v>1.0</v>
      </c>
      <c r="B14" s="54" t="s">
        <v>24</v>
      </c>
      <c r="C14" s="55">
        <v>5.0</v>
      </c>
      <c r="D14" s="56">
        <v>9.0</v>
      </c>
      <c r="E14" s="57">
        <v>9.0</v>
      </c>
      <c r="F14" s="58">
        <v>9.0</v>
      </c>
      <c r="G14" s="58">
        <v>9.0</v>
      </c>
      <c r="H14" s="57">
        <v>9.0</v>
      </c>
      <c r="I14" s="57">
        <v>9.0</v>
      </c>
      <c r="J14" s="57">
        <v>9.0</v>
      </c>
      <c r="K14" s="59"/>
      <c r="L14" s="56" t="s">
        <v>4</v>
      </c>
      <c r="M14" s="56" t="s">
        <v>6</v>
      </c>
      <c r="N14" s="56" t="s">
        <v>8</v>
      </c>
      <c r="O14" s="60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"/>
      <c r="AB14" s="11"/>
      <c r="AC14" s="11"/>
      <c r="AD14" s="11"/>
      <c r="AE14" s="11"/>
      <c r="AF14" s="11"/>
      <c r="AG14" s="11"/>
      <c r="AH14" s="11"/>
      <c r="AI14" s="11"/>
    </row>
    <row r="15" ht="18.0" customHeight="1">
      <c r="A15" s="11">
        <v>2.0</v>
      </c>
      <c r="B15" s="54" t="s">
        <v>25</v>
      </c>
      <c r="C15" s="55">
        <v>5.0</v>
      </c>
      <c r="D15" s="61">
        <v>9.0</v>
      </c>
      <c r="E15" s="55">
        <v>9.0</v>
      </c>
      <c r="F15" s="62">
        <v>9.0</v>
      </c>
      <c r="G15" s="62">
        <v>1.0</v>
      </c>
      <c r="H15" s="55">
        <v>3.0</v>
      </c>
      <c r="I15" s="55">
        <v>1.0</v>
      </c>
      <c r="J15" s="55">
        <v>3.0</v>
      </c>
      <c r="K15" s="63"/>
      <c r="L15" s="64"/>
      <c r="M15" s="64" t="s">
        <v>26</v>
      </c>
      <c r="N15" s="64" t="s">
        <v>4</v>
      </c>
      <c r="O15" s="65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"/>
      <c r="AB15" s="11"/>
      <c r="AC15" s="11"/>
      <c r="AD15" s="11"/>
      <c r="AE15" s="11"/>
      <c r="AF15" s="11"/>
      <c r="AG15" s="11"/>
      <c r="AH15" s="11"/>
      <c r="AI15" s="11"/>
    </row>
    <row r="16" ht="18.0" customHeight="1">
      <c r="A16" s="11">
        <v>3.0</v>
      </c>
      <c r="B16" s="54" t="s">
        <v>27</v>
      </c>
      <c r="C16" s="55">
        <v>4.0</v>
      </c>
      <c r="D16" s="66">
        <v>9.0</v>
      </c>
      <c r="E16" s="55">
        <v>3.0</v>
      </c>
      <c r="F16" s="62">
        <v>1.0</v>
      </c>
      <c r="G16" s="62">
        <v>1.0</v>
      </c>
      <c r="H16" s="55">
        <v>1.0</v>
      </c>
      <c r="I16" s="55">
        <v>9.0</v>
      </c>
      <c r="J16" s="55">
        <v>1.0</v>
      </c>
      <c r="K16" s="63"/>
      <c r="L16" s="64" t="s">
        <v>28</v>
      </c>
      <c r="M16" s="64" t="s">
        <v>6</v>
      </c>
      <c r="N16" s="64"/>
      <c r="O16" s="65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"/>
      <c r="AB16" s="11"/>
      <c r="AC16" s="11"/>
      <c r="AD16" s="11"/>
      <c r="AE16" s="11"/>
      <c r="AF16" s="11"/>
      <c r="AG16" s="11"/>
      <c r="AH16" s="11"/>
      <c r="AI16" s="11"/>
    </row>
    <row r="17" ht="18.0" customHeight="1">
      <c r="A17" s="11">
        <v>4.0</v>
      </c>
      <c r="B17" s="54" t="s">
        <v>29</v>
      </c>
      <c r="C17" s="55">
        <v>3.0</v>
      </c>
      <c r="D17" s="61">
        <v>9.0</v>
      </c>
      <c r="E17" s="55">
        <v>3.0</v>
      </c>
      <c r="F17" s="62">
        <v>9.0</v>
      </c>
      <c r="G17" s="62">
        <v>9.0</v>
      </c>
      <c r="H17" s="55">
        <v>3.0</v>
      </c>
      <c r="I17" s="55">
        <v>1.0</v>
      </c>
      <c r="J17" s="55">
        <v>3.0</v>
      </c>
      <c r="K17" s="63" t="s">
        <v>30</v>
      </c>
      <c r="L17" s="64"/>
      <c r="M17" s="67"/>
      <c r="N17" s="64"/>
      <c r="O17" s="6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"/>
      <c r="AB17" s="11"/>
      <c r="AC17" s="11"/>
      <c r="AD17" s="11"/>
      <c r="AE17" s="11"/>
      <c r="AF17" s="11"/>
      <c r="AG17" s="11"/>
      <c r="AH17" s="11"/>
      <c r="AI17" s="11"/>
    </row>
    <row r="18" ht="18.0" customHeight="1">
      <c r="A18" s="11">
        <v>5.0</v>
      </c>
      <c r="B18" s="54" t="s">
        <v>31</v>
      </c>
      <c r="C18" s="55">
        <v>4.0</v>
      </c>
      <c r="D18" s="61">
        <v>9.0</v>
      </c>
      <c r="E18" s="55">
        <v>3.0</v>
      </c>
      <c r="F18" s="62">
        <v>3.0</v>
      </c>
      <c r="G18" s="62">
        <v>3.0</v>
      </c>
      <c r="H18" s="55">
        <v>9.0</v>
      </c>
      <c r="I18" s="55">
        <v>1.0</v>
      </c>
      <c r="J18" s="55">
        <v>3.0</v>
      </c>
      <c r="K18" s="68"/>
      <c r="L18" s="64" t="s">
        <v>8</v>
      </c>
      <c r="M18" s="64"/>
      <c r="N18" s="64" t="s">
        <v>32</v>
      </c>
      <c r="O18" s="65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"/>
      <c r="AB18" s="11"/>
      <c r="AC18" s="11"/>
      <c r="AD18" s="11"/>
      <c r="AE18" s="11"/>
      <c r="AF18" s="11"/>
      <c r="AG18" s="11"/>
      <c r="AH18" s="11"/>
      <c r="AI18" s="11"/>
    </row>
    <row r="19" ht="18.0" customHeight="1">
      <c r="A19" s="11">
        <v>6.0</v>
      </c>
      <c r="B19" s="54" t="s">
        <v>33</v>
      </c>
      <c r="C19" s="55">
        <v>5.0</v>
      </c>
      <c r="D19" s="61">
        <v>9.0</v>
      </c>
      <c r="E19" s="55">
        <v>9.0</v>
      </c>
      <c r="F19" s="62">
        <v>9.0</v>
      </c>
      <c r="G19" s="62">
        <v>9.0</v>
      </c>
      <c r="H19" s="55">
        <v>9.0</v>
      </c>
      <c r="I19" s="55">
        <v>1.0</v>
      </c>
      <c r="J19" s="55">
        <v>9.0</v>
      </c>
      <c r="K19" s="63"/>
      <c r="L19" s="64" t="s">
        <v>6</v>
      </c>
      <c r="M19" s="64" t="s">
        <v>8</v>
      </c>
      <c r="N19" s="64"/>
      <c r="O19" s="65" t="s">
        <v>4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"/>
      <c r="AB19" s="11"/>
      <c r="AC19" s="11"/>
      <c r="AD19" s="11"/>
      <c r="AE19" s="11"/>
      <c r="AF19" s="11"/>
      <c r="AG19" s="11"/>
      <c r="AH19" s="11"/>
      <c r="AI19" s="11"/>
    </row>
    <row r="20" ht="18.0" customHeight="1">
      <c r="A20" s="11">
        <v>7.0</v>
      </c>
      <c r="B20" s="54" t="s">
        <v>34</v>
      </c>
      <c r="C20" s="55">
        <v>4.0</v>
      </c>
      <c r="D20" s="61">
        <v>9.0</v>
      </c>
      <c r="E20" s="55">
        <v>1.0</v>
      </c>
      <c r="F20" s="62">
        <v>3.0</v>
      </c>
      <c r="G20" s="62">
        <v>9.0</v>
      </c>
      <c r="H20" s="55">
        <v>9.0</v>
      </c>
      <c r="I20" s="55">
        <v>1.0</v>
      </c>
      <c r="J20" s="55">
        <v>9.0</v>
      </c>
      <c r="K20" s="68"/>
      <c r="L20" s="64" t="s">
        <v>4</v>
      </c>
      <c r="M20" s="64" t="s">
        <v>8</v>
      </c>
      <c r="N20" s="64" t="s">
        <v>6</v>
      </c>
      <c r="O20" s="65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"/>
      <c r="AB20" s="11"/>
      <c r="AC20" s="11"/>
      <c r="AD20" s="11"/>
      <c r="AE20" s="11"/>
      <c r="AF20" s="11"/>
      <c r="AG20" s="11"/>
      <c r="AH20" s="11"/>
      <c r="AI20" s="11"/>
    </row>
    <row r="21" ht="59.25" customHeight="1">
      <c r="A21" s="1"/>
      <c r="B21" s="69" t="s">
        <v>35</v>
      </c>
      <c r="C21" s="70"/>
      <c r="D21" s="71" t="s">
        <v>36</v>
      </c>
      <c r="E21" s="71" t="s">
        <v>37</v>
      </c>
      <c r="F21" s="71" t="s">
        <v>38</v>
      </c>
      <c r="G21" s="71" t="s">
        <v>39</v>
      </c>
      <c r="H21" s="71" t="s">
        <v>40</v>
      </c>
      <c r="I21" s="71" t="s">
        <v>41</v>
      </c>
      <c r="J21" s="71" t="s">
        <v>38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</row>
    <row r="22" ht="48.0" customHeight="1">
      <c r="A22" s="1"/>
      <c r="B22" s="69" t="s">
        <v>42</v>
      </c>
      <c r="C22" s="70"/>
      <c r="D22" s="72">
        <v>350.0</v>
      </c>
      <c r="E22" s="73">
        <v>1500.0</v>
      </c>
      <c r="F22" s="73">
        <v>2.0</v>
      </c>
      <c r="G22" s="74">
        <v>45.0</v>
      </c>
      <c r="H22" s="73">
        <v>20.0</v>
      </c>
      <c r="I22" s="73">
        <v>40.0</v>
      </c>
      <c r="J22" s="73">
        <v>3.0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</row>
    <row r="23" ht="25.5" customHeight="1">
      <c r="A23" s="1"/>
      <c r="B23" s="69" t="s">
        <v>43</v>
      </c>
      <c r="C23" s="70"/>
      <c r="D23" s="75">
        <f>SUMPRODUCT(C14:C20,D14:D20)</f>
        <v>270</v>
      </c>
      <c r="E23" s="75">
        <f>sumproduct(C14:C20,E14:E20)</f>
        <v>172</v>
      </c>
      <c r="F23" s="76">
        <f>sumproduct(C14:C20,F14:F20)</f>
        <v>190</v>
      </c>
      <c r="G23" s="77">
        <f>sumproduct(C14:C20,G14:G20)</f>
        <v>174</v>
      </c>
      <c r="H23" s="78">
        <f>sumproduct(C14:C20,H14:H20)</f>
        <v>190</v>
      </c>
      <c r="I23" s="75">
        <f>SUMPRODUCT(C14:C20,I14:I20)</f>
        <v>102</v>
      </c>
      <c r="J23" s="75">
        <f>SUMPRODUCT(C14:C20,J14:J20)</f>
        <v>166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</row>
    <row r="24" ht="15.0" customHeight="1">
      <c r="A24" s="1"/>
      <c r="B24" s="69" t="s">
        <v>44</v>
      </c>
      <c r="C24" s="70"/>
      <c r="D24" s="79">
        <v>1.0</v>
      </c>
      <c r="E24" s="79">
        <v>5.0</v>
      </c>
      <c r="F24" s="80">
        <v>2.0</v>
      </c>
      <c r="G24" s="81">
        <v>4.0</v>
      </c>
      <c r="H24" s="82">
        <v>3.0</v>
      </c>
      <c r="I24" s="79">
        <v>7.0</v>
      </c>
      <c r="J24" s="79">
        <v>6.0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A25" s="1"/>
      <c r="B25" s="69" t="s">
        <v>45</v>
      </c>
      <c r="C25" s="70"/>
      <c r="D25" s="83">
        <v>1.0</v>
      </c>
      <c r="E25" s="83">
        <v>2.0</v>
      </c>
      <c r="F25" s="83">
        <v>3.0</v>
      </c>
      <c r="G25" s="83">
        <v>4.0</v>
      </c>
      <c r="H25" s="83">
        <v>5.0</v>
      </c>
      <c r="I25" s="83">
        <v>6.0</v>
      </c>
      <c r="J25" s="83">
        <v>7.0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1"/>
      <c r="AB996" s="1"/>
      <c r="AC996" s="1"/>
      <c r="AD996" s="1"/>
      <c r="AE996" s="1"/>
      <c r="AF996" s="1"/>
      <c r="AG996" s="1"/>
      <c r="AH996" s="1"/>
      <c r="AI996" s="1"/>
    </row>
  </sheetData>
  <mergeCells count="7">
    <mergeCell ref="D12:J12"/>
    <mergeCell ref="K12:O12"/>
    <mergeCell ref="B21:C21"/>
    <mergeCell ref="B22:C22"/>
    <mergeCell ref="B23:C23"/>
    <mergeCell ref="B24:C24"/>
    <mergeCell ref="B25:C25"/>
  </mergeCells>
  <printOptions/>
  <pageMargins bottom="0.75" footer="0.0" header="0.0" left="0.7" right="0.7" top="0.75"/>
  <pageSetup orientation="landscape"/>
  <headerFooter>
    <oddHeader>&amp;L&amp;A&amp;R&amp;D</oddHeader>
    <oddFooter>&amp;C&amp;F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D074DE2EEE544498F5E17B2F07B4E1" ma:contentTypeVersion="9" ma:contentTypeDescription="Create a new document." ma:contentTypeScope="" ma:versionID="aad4932b54ebd5338b34bff4eec47ecf">
  <xsd:schema xmlns:xsd="http://www.w3.org/2001/XMLSchema" xmlns:xs="http://www.w3.org/2001/XMLSchema" xmlns:p="http://schemas.microsoft.com/office/2006/metadata/properties" xmlns:ns2="a6e9fffb-c4cd-4f4e-a5af-54d192e1f73c" targetNamespace="http://schemas.microsoft.com/office/2006/metadata/properties" ma:root="true" ma:fieldsID="3b965d3a190158771602ad2a6dc9f574" ns2:_="">
    <xsd:import namespace="a6e9fffb-c4cd-4f4e-a5af-54d192e1f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9fffb-c4cd-4f4e-a5af-54d192e1f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734C7B-D1A9-42D0-ABA0-94C4B04378C5}"/>
</file>

<file path=customXml/itemProps2.xml><?xml version="1.0" encoding="utf-8"?>
<ds:datastoreItem xmlns:ds="http://schemas.openxmlformats.org/officeDocument/2006/customXml" ds:itemID="{03AC81E0-C584-45AD-88DA-96325A4F3A8A}"/>
</file>

<file path=customXml/itemProps3.xml><?xml version="1.0" encoding="utf-8"?>
<ds:datastoreItem xmlns:ds="http://schemas.openxmlformats.org/officeDocument/2006/customXml" ds:itemID="{C7210054-A5AC-457D-919A-BDE3176005F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0x010100E7D074DE2EEE544498F5E17B2F07B4E1</vt:lpwstr>
  </property>
</Properties>
</file>